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3 การบริหารเงินงบประมาณ\12 แผนการใช้จ่ายงบประมาณประจำปีและการายงานผล\"/>
    </mc:Choice>
  </mc:AlternateContent>
  <xr:revisionPtr revIDLastSave="0" documentId="13_ncr:1_{1E8B3979-DE14-4858-9454-A6787B6B8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การใช่จ่าย" sheetId="2" r:id="rId1"/>
  </sheets>
  <definedNames>
    <definedName name="_xlnm.Print_Titles" localSheetId="0">รายงานการใช่จ่าย!$1:$5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45" i="2"/>
  <c r="F44" i="2"/>
  <c r="F43" i="2"/>
  <c r="F42" i="2"/>
  <c r="F30" i="2"/>
  <c r="F27" i="2"/>
  <c r="F24" i="2"/>
  <c r="F21" i="2"/>
  <c r="F18" i="2"/>
  <c r="F15" i="2"/>
  <c r="E40" i="2" l="1"/>
  <c r="F32" i="2"/>
  <c r="F33" i="2"/>
  <c r="F34" i="2"/>
  <c r="F35" i="2"/>
  <c r="F36" i="2"/>
  <c r="F38" i="2"/>
  <c r="F39" i="2"/>
  <c r="D40" i="2"/>
  <c r="D47" i="2" s="1"/>
  <c r="F37" i="2"/>
  <c r="F41" i="2"/>
  <c r="F9" i="2"/>
  <c r="E47" i="2" l="1"/>
  <c r="F47" i="2" s="1"/>
  <c r="F40" i="2"/>
</calcChain>
</file>

<file path=xl/sharedStrings.xml><?xml version="1.0" encoding="utf-8"?>
<sst xmlns="http://schemas.openxmlformats.org/spreadsheetml/2006/main" count="96" uniqueCount="51">
  <si>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</si>
  <si>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</si>
  <si>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</si>
  <si>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</si>
  <si>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</si>
  <si>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</si>
  <si>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</si>
  <si>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</si>
  <si>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</si>
  <si>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</si>
  <si>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</si>
  <si>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</si>
  <si>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</si>
  <si>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</si>
  <si>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</si>
  <si>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</si>
  <si>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</si>
  <si>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</si>
  <si>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</si>
  <si>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</si>
  <si>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</si>
  <si>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</si>
  <si>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</si>
  <si>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</si>
  <si>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</si>
  <si>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</si>
  <si>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</si>
  <si>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</si>
  <si>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</si>
  <si>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</si>
  <si>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</si>
  <si>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ดำเนินการเสร็จสิ้น</t>
  </si>
  <si>
    <t>กำลังอยู่ระหว่างดำเนินการ</t>
  </si>
  <si>
    <t>ไม่มี</t>
  </si>
  <si>
    <t>การปฏิรูประบบงานสอบสวน</t>
  </si>
  <si>
    <t>อยู่ระหว่างดำเนินการ/ปัญหา</t>
  </si>
  <si>
    <t>อุปสรรคไม่มี</t>
  </si>
  <si>
    <t>งบประมาณไม่เพียงพอ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</si>
  <si>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</si>
  <si>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</si>
  <si>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</si>
  <si>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</si>
  <si>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ระดับโรงเรียนฯ (ครูตำรวจ D.A.E.R.)</t>
  </si>
  <si>
    <t>ระดับโรงเรียนฯ (ตำรวจประสานโรงเรียน)</t>
  </si>
  <si>
    <t>เบิกจ่ายตรงกับหน่วยงานผู้เบิก</t>
  </si>
  <si>
    <t>ประจำปีงบประมาณ พ.ศ. 2568 ไตรมาสที่ 1 - 2</t>
  </si>
  <si>
    <t>โครงการป้องกันและปราบปรามสืบสวนผู้ผลิต</t>
  </si>
  <si>
    <t>และผู้ค้ายาเสพติด</t>
  </si>
  <si>
    <t>ต.ค.67 - มี.ค.68</t>
  </si>
  <si>
    <t xml:space="preserve"> ข้อมูล ณ วันที่ 31 มีนาคม 2568</t>
  </si>
  <si>
    <t>รายงานผลการใช้จ่ายงบประมาณ สถานีตำรวจภูรเขาพนม จังหวัดกระบี่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</si>
</sst>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1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3" fillId="0" borderId="0" xfId="0" applyFont="1"/>
    <xf numFmtId="0" fontId="4" fillId="0" borderId="0" xfId="0" applyFont="1"/>
    <xf numFmtId="43" fontId="4" fillId="0" borderId="1" xfId="1" applyFont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87" fontId="6" fillId="0" borderId="1" xfId="1" applyNumberFormat="1" applyFont="1" applyBorder="1" applyAlignment="1"/>
    <xf numFmtId="43" fontId="6" fillId="0" borderId="1" xfId="1" applyFont="1" applyBorder="1" applyAlignment="1"/>
    <xf numFmtId="0" fontId="6" fillId="0" borderId="1" xfId="0" applyFont="1" applyBorder="1" applyAlignment="1">
      <alignment vertical="top"/>
    </xf>
    <xf numFmtId="187" fontId="6" fillId="0" borderId="1" xfId="1" applyNumberFormat="1" applyFont="1" applyBorder="1" applyAlignment="1">
      <alignment vertical="top" wrapText="1"/>
    </xf>
    <xf numFmtId="187" fontId="5" fillId="0" borderId="9" xfId="1" applyNumberFormat="1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/>
    <xf numFmtId="187" fontId="6" fillId="3" borderId="8" xfId="1" applyNumberFormat="1" applyFont="1" applyFill="1" applyBorder="1"/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/>
    <xf numFmtId="187" fontId="6" fillId="3" borderId="10" xfId="1" applyNumberFormat="1" applyFont="1" applyFill="1" applyBorder="1"/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4" borderId="8" xfId="0" applyFont="1" applyFill="1" applyBorder="1" applyAlignment="1">
      <alignment horizontal="center"/>
    </xf>
    <xf numFmtId="0" fontId="6" fillId="4" borderId="8" xfId="0" applyFont="1" applyFill="1" applyBorder="1"/>
    <xf numFmtId="187" fontId="6" fillId="4" borderId="8" xfId="1" applyNumberFormat="1" applyFont="1" applyFill="1" applyBorder="1"/>
    <xf numFmtId="0" fontId="6" fillId="4" borderId="10" xfId="0" applyFont="1" applyFill="1" applyBorder="1" applyAlignment="1">
      <alignment horizontal="center"/>
    </xf>
    <xf numFmtId="0" fontId="6" fillId="4" borderId="10" xfId="0" applyFont="1" applyFill="1" applyBorder="1"/>
    <xf numFmtId="187" fontId="6" fillId="4" borderId="10" xfId="1" applyNumberFormat="1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/>
    <xf numFmtId="187" fontId="6" fillId="4" borderId="4" xfId="1" applyNumberFormat="1" applyFont="1" applyFill="1" applyBorder="1"/>
    <xf numFmtId="0" fontId="6" fillId="5" borderId="8" xfId="0" applyFont="1" applyFill="1" applyBorder="1" applyAlignment="1">
      <alignment horizontal="center"/>
    </xf>
    <xf numFmtId="0" fontId="6" fillId="5" borderId="8" xfId="0" applyFont="1" applyFill="1" applyBorder="1"/>
    <xf numFmtId="187" fontId="6" fillId="5" borderId="8" xfId="1" applyNumberFormat="1" applyFont="1" applyFill="1" applyBorder="1"/>
    <xf numFmtId="0" fontId="6" fillId="5" borderId="10" xfId="0" applyFont="1" applyFill="1" applyBorder="1" applyAlignment="1">
      <alignment horizontal="center"/>
    </xf>
    <xf numFmtId="0" fontId="6" fillId="5" borderId="10" xfId="0" applyFont="1" applyFill="1" applyBorder="1"/>
    <xf numFmtId="187" fontId="6" fillId="5" borderId="10" xfId="1" applyNumberFormat="1" applyFont="1" applyFill="1" applyBorder="1"/>
    <xf numFmtId="0" fontId="6" fillId="5" borderId="4" xfId="0" applyFont="1" applyFill="1" applyBorder="1"/>
    <xf numFmtId="0" fontId="6" fillId="6" borderId="8" xfId="0" applyFont="1" applyFill="1" applyBorder="1" applyAlignment="1">
      <alignment horizontal="center"/>
    </xf>
    <xf numFmtId="0" fontId="6" fillId="6" borderId="8" xfId="0" applyFont="1" applyFill="1" applyBorder="1"/>
    <xf numFmtId="187" fontId="6" fillId="6" borderId="8" xfId="1" applyNumberFormat="1" applyFont="1" applyFill="1" applyBorder="1"/>
    <xf numFmtId="0" fontId="6" fillId="6" borderId="10" xfId="0" applyFont="1" applyFill="1" applyBorder="1" applyAlignment="1">
      <alignment horizontal="center"/>
    </xf>
    <xf numFmtId="0" fontId="6" fillId="6" borderId="10" xfId="0" applyFont="1" applyFill="1" applyBorder="1"/>
    <xf numFmtId="187" fontId="6" fillId="6" borderId="10" xfId="1" applyNumberFormat="1" applyFont="1" applyFill="1" applyBorder="1"/>
    <xf numFmtId="187" fontId="6" fillId="6" borderId="4" xfId="1" applyNumberFormat="1" applyFont="1" applyFill="1" applyBorder="1"/>
    <xf numFmtId="187" fontId="6" fillId="7" borderId="8" xfId="1" applyNumberFormat="1" applyFont="1" applyFill="1" applyBorder="1"/>
    <xf numFmtId="187" fontId="6" fillId="7" borderId="10" xfId="1" applyNumberFormat="1" applyFont="1" applyFill="1" applyBorder="1"/>
    <xf numFmtId="187" fontId="6" fillId="7" borderId="4" xfId="1" applyNumberFormat="1" applyFont="1" applyFill="1" applyBorder="1"/>
    <xf numFmtId="187" fontId="6" fillId="2" borderId="8" xfId="1" applyNumberFormat="1" applyFont="1" applyFill="1" applyBorder="1"/>
    <xf numFmtId="187" fontId="6" fillId="2" borderId="10" xfId="1" applyNumberFormat="1" applyFont="1" applyFill="1" applyBorder="1"/>
    <xf numFmtId="187" fontId="6" fillId="2" borderId="4" xfId="1" applyNumberFormat="1" applyFont="1" applyFill="1" applyBorder="1"/>
    <xf numFmtId="0" fontId="8" fillId="0" borderId="1" xfId="0" applyFont="1" applyBorder="1"/>
    <xf numFmtId="0" fontId="6" fillId="8" borderId="8" xfId="0" applyFont="1" applyFill="1" applyBorder="1" applyAlignment="1">
      <alignment horizontal="center"/>
    </xf>
    <xf numFmtId="0" fontId="6" fillId="8" borderId="8" xfId="0" applyFont="1" applyFill="1" applyBorder="1"/>
    <xf numFmtId="0" fontId="6" fillId="8" borderId="10" xfId="0" applyFont="1" applyFill="1" applyBorder="1" applyAlignment="1">
      <alignment horizontal="center"/>
    </xf>
    <xf numFmtId="0" fontId="6" fillId="8" borderId="10" xfId="0" applyFont="1" applyFill="1" applyBorder="1"/>
    <xf numFmtId="0" fontId="6" fillId="8" borderId="4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8" xfId="0" applyFont="1" applyFill="1" applyBorder="1"/>
    <xf numFmtId="0" fontId="6" fillId="9" borderId="10" xfId="0" applyFont="1" applyFill="1" applyBorder="1" applyAlignment="1">
      <alignment horizontal="center"/>
    </xf>
    <xf numFmtId="0" fontId="6" fillId="9" borderId="10" xfId="0" applyFont="1" applyFill="1" applyBorder="1"/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/>
    <xf numFmtId="43" fontId="4" fillId="4" borderId="8" xfId="1" applyFont="1" applyFill="1" applyBorder="1" applyAlignment="1"/>
    <xf numFmtId="43" fontId="4" fillId="4" borderId="4" xfId="1" applyFont="1" applyFill="1" applyBorder="1" applyAlignment="1"/>
    <xf numFmtId="187" fontId="5" fillId="4" borderId="11" xfId="1" applyNumberFormat="1" applyFont="1" applyFill="1" applyBorder="1" applyAlignment="1"/>
    <xf numFmtId="187" fontId="5" fillId="4" borderId="4" xfId="1" applyNumberFormat="1" applyFont="1" applyFill="1" applyBorder="1" applyAlignment="1"/>
    <xf numFmtId="43" fontId="4" fillId="4" borderId="10" xfId="1" applyFont="1" applyFill="1" applyBorder="1" applyAlignment="1"/>
    <xf numFmtId="187" fontId="5" fillId="5" borderId="7" xfId="1" applyNumberFormat="1" applyFont="1" applyFill="1" applyBorder="1" applyAlignment="1"/>
    <xf numFmtId="187" fontId="5" fillId="5" borderId="10" xfId="1" applyNumberFormat="1" applyFont="1" applyFill="1" applyBorder="1" applyAlignment="1"/>
    <xf numFmtId="187" fontId="5" fillId="6" borderId="5" xfId="1" applyNumberFormat="1" applyFont="1" applyFill="1" applyBorder="1" applyAlignment="1"/>
    <xf numFmtId="187" fontId="5" fillId="6" borderId="4" xfId="1" applyNumberFormat="1" applyFont="1" applyFill="1" applyBorder="1" applyAlignment="1"/>
    <xf numFmtId="187" fontId="5" fillId="6" borderId="10" xfId="1" applyNumberFormat="1" applyFont="1" applyFill="1" applyBorder="1" applyAlignment="1"/>
    <xf numFmtId="43" fontId="4" fillId="5" borderId="4" xfId="1" applyFont="1" applyFill="1" applyBorder="1" applyAlignment="1"/>
    <xf numFmtId="43" fontId="4" fillId="5" borderId="8" xfId="1" applyFont="1" applyFill="1" applyBorder="1" applyAlignment="1"/>
    <xf numFmtId="43" fontId="4" fillId="5" borderId="10" xfId="1" applyFont="1" applyFill="1" applyBorder="1" applyAlignment="1"/>
    <xf numFmtId="43" fontId="4" fillId="6" borderId="4" xfId="1" applyFont="1" applyFill="1" applyBorder="1" applyAlignment="1"/>
    <xf numFmtId="43" fontId="4" fillId="6" borderId="8" xfId="1" applyFont="1" applyFill="1" applyBorder="1" applyAlignment="1"/>
    <xf numFmtId="43" fontId="4" fillId="6" borderId="10" xfId="1" applyFont="1" applyFill="1" applyBorder="1" applyAlignment="1"/>
    <xf numFmtId="187" fontId="5" fillId="3" borderId="5" xfId="1" applyNumberFormat="1" applyFont="1" applyFill="1" applyBorder="1" applyAlignment="1"/>
    <xf numFmtId="187" fontId="5" fillId="3" borderId="7" xfId="1" applyNumberFormat="1" applyFont="1" applyFill="1" applyBorder="1" applyAlignment="1"/>
    <xf numFmtId="187" fontId="5" fillId="3" borderId="10" xfId="1" applyNumberFormat="1" applyFont="1" applyFill="1" applyBorder="1" applyAlignment="1"/>
    <xf numFmtId="43" fontId="4" fillId="3" borderId="4" xfId="1" applyFont="1" applyFill="1" applyBorder="1" applyAlignment="1"/>
    <xf numFmtId="43" fontId="4" fillId="3" borderId="8" xfId="1" applyFont="1" applyFill="1" applyBorder="1" applyAlignment="1"/>
    <xf numFmtId="43" fontId="4" fillId="3" borderId="10" xfId="1" applyFont="1" applyFill="1" applyBorder="1" applyAlignment="1"/>
    <xf numFmtId="187" fontId="5" fillId="8" borderId="7" xfId="1" applyNumberFormat="1" applyFont="1" applyFill="1" applyBorder="1" applyAlignment="1"/>
    <xf numFmtId="187" fontId="5" fillId="8" borderId="10" xfId="1" applyNumberFormat="1" applyFont="1" applyFill="1" applyBorder="1" applyAlignment="1"/>
    <xf numFmtId="43" fontId="4" fillId="8" borderId="4" xfId="1" applyFont="1" applyFill="1" applyBorder="1" applyAlignment="1"/>
    <xf numFmtId="43" fontId="4" fillId="8" borderId="8" xfId="1" applyFont="1" applyFill="1" applyBorder="1" applyAlignment="1"/>
    <xf numFmtId="43" fontId="4" fillId="8" borderId="10" xfId="1" applyFont="1" applyFill="1" applyBorder="1" applyAlignment="1"/>
    <xf numFmtId="187" fontId="5" fillId="9" borderId="4" xfId="1" applyNumberFormat="1" applyFont="1" applyFill="1" applyBorder="1" applyAlignment="1"/>
    <xf numFmtId="187" fontId="5" fillId="9" borderId="10" xfId="1" applyNumberFormat="1" applyFont="1" applyFill="1" applyBorder="1" applyAlignment="1"/>
    <xf numFmtId="43" fontId="4" fillId="9" borderId="8" xfId="1" applyFont="1" applyFill="1" applyBorder="1" applyAlignment="1"/>
    <xf numFmtId="43" fontId="4" fillId="9" borderId="4" xfId="1" applyFont="1" applyFill="1" applyBorder="1" applyAlignment="1"/>
    <xf numFmtId="43" fontId="4" fillId="9" borderId="10" xfId="1" applyFont="1" applyFill="1" applyBorder="1" applyAlignment="1"/>
    <xf numFmtId="187" fontId="7" fillId="0" borderId="1" xfId="1" applyNumberFormat="1" applyFont="1" applyBorder="1" applyAlignment="1"/>
    <xf numFmtId="43" fontId="4" fillId="4" borderId="4" xfId="1" applyFont="1" applyFill="1" applyBorder="1"/>
    <xf numFmtId="43" fontId="4" fillId="5" borderId="8" xfId="1" applyFont="1" applyFill="1" applyBorder="1"/>
    <xf numFmtId="43" fontId="4" fillId="5" borderId="10" xfId="1" applyFont="1" applyFill="1" applyBorder="1"/>
    <xf numFmtId="43" fontId="4" fillId="5" borderId="4" xfId="1" applyFont="1" applyFill="1" applyBorder="1"/>
    <xf numFmtId="43" fontId="4" fillId="6" borderId="8" xfId="1" applyFont="1" applyFill="1" applyBorder="1"/>
    <xf numFmtId="43" fontId="4" fillId="6" borderId="10" xfId="1" applyFont="1" applyFill="1" applyBorder="1"/>
    <xf numFmtId="43" fontId="4" fillId="6" borderId="4" xfId="1" applyFont="1" applyFill="1" applyBorder="1"/>
    <xf numFmtId="43" fontId="4" fillId="3" borderId="8" xfId="1" applyFont="1" applyFill="1" applyBorder="1"/>
    <xf numFmtId="43" fontId="4" fillId="3" borderId="10" xfId="1" applyFont="1" applyFill="1" applyBorder="1"/>
    <xf numFmtId="43" fontId="4" fillId="3" borderId="4" xfId="1" applyFont="1" applyFill="1" applyBorder="1"/>
    <xf numFmtId="43" fontId="4" fillId="8" borderId="8" xfId="1" applyFont="1" applyFill="1" applyBorder="1"/>
    <xf numFmtId="43" fontId="4" fillId="8" borderId="10" xfId="1" applyFont="1" applyFill="1" applyBorder="1"/>
    <xf numFmtId="43" fontId="4" fillId="8" borderId="4" xfId="1" applyFont="1" applyFill="1" applyBorder="1"/>
    <xf numFmtId="43" fontId="4" fillId="9" borderId="8" xfId="1" applyFont="1" applyFill="1" applyBorder="1"/>
    <xf numFmtId="43" fontId="4" fillId="9" borderId="10" xfId="1" applyFont="1" applyFill="1" applyBorder="1"/>
    <xf numFmtId="43" fontId="4" fillId="9" borderId="4" xfId="1" applyFont="1" applyFill="1" applyBorder="1"/>
    <xf numFmtId="43" fontId="6" fillId="0" borderId="1" xfId="1" applyFont="1" applyBorder="1"/>
    <xf numFmtId="43" fontId="3" fillId="0" borderId="0" xfId="1" applyFont="1"/>
    <xf numFmtId="0" fontId="4" fillId="4" borderId="8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6" fillId="10" borderId="8" xfId="0" applyFont="1" applyFill="1" applyBorder="1"/>
    <xf numFmtId="0" fontId="4" fillId="10" borderId="8" xfId="0" applyFont="1" applyFill="1" applyBorder="1" applyAlignment="1">
      <alignment horizontal="center"/>
    </xf>
    <xf numFmtId="187" fontId="6" fillId="10" borderId="8" xfId="1" applyNumberFormat="1" applyFont="1" applyFill="1" applyBorder="1"/>
    <xf numFmtId="43" fontId="4" fillId="10" borderId="8" xfId="1" applyFont="1" applyFill="1" applyBorder="1"/>
    <xf numFmtId="43" fontId="4" fillId="10" borderId="8" xfId="1" applyFont="1" applyFill="1" applyBorder="1" applyAlignment="1"/>
    <xf numFmtId="0" fontId="6" fillId="10" borderId="4" xfId="0" applyFont="1" applyFill="1" applyBorder="1" applyAlignment="1">
      <alignment horizontal="center"/>
    </xf>
    <xf numFmtId="0" fontId="6" fillId="10" borderId="10" xfId="0" applyFont="1" applyFill="1" applyBorder="1"/>
    <xf numFmtId="0" fontId="4" fillId="10" borderId="4" xfId="0" applyFont="1" applyFill="1" applyBorder="1" applyAlignment="1">
      <alignment horizontal="center"/>
    </xf>
    <xf numFmtId="187" fontId="6" fillId="10" borderId="4" xfId="1" applyNumberFormat="1" applyFont="1" applyFill="1" applyBorder="1"/>
    <xf numFmtId="187" fontId="5" fillId="10" borderId="7" xfId="1" applyNumberFormat="1" applyFont="1" applyFill="1" applyBorder="1" applyAlignment="1"/>
    <xf numFmtId="43" fontId="4" fillId="10" borderId="4" xfId="1" applyFont="1" applyFill="1" applyBorder="1"/>
    <xf numFmtId="43" fontId="4" fillId="10" borderId="4" xfId="1" applyFont="1" applyFill="1" applyBorder="1" applyAlignment="1"/>
    <xf numFmtId="43" fontId="7" fillId="0" borderId="1" xfId="1" applyFont="1" applyBorder="1" applyAlignment="1"/>
    <xf numFmtId="0" fontId="3" fillId="11" borderId="0" xfId="0" applyFont="1" applyFill="1"/>
    <xf numFmtId="0" fontId="6" fillId="12" borderId="8" xfId="0" applyFont="1" applyFill="1" applyBorder="1" applyAlignment="1">
      <alignment horizontal="center"/>
    </xf>
    <xf numFmtId="0" fontId="6" fillId="12" borderId="8" xfId="0" applyFont="1" applyFill="1" applyBorder="1"/>
    <xf numFmtId="0" fontId="4" fillId="12" borderId="8" xfId="0" applyFont="1" applyFill="1" applyBorder="1" applyAlignment="1">
      <alignment horizontal="center"/>
    </xf>
    <xf numFmtId="187" fontId="6" fillId="12" borderId="8" xfId="1" applyNumberFormat="1" applyFont="1" applyFill="1" applyBorder="1"/>
    <xf numFmtId="43" fontId="4" fillId="12" borderId="8" xfId="1" applyFont="1" applyFill="1" applyBorder="1" applyAlignment="1"/>
    <xf numFmtId="0" fontId="6" fillId="12" borderId="10" xfId="0" applyFont="1" applyFill="1" applyBorder="1" applyAlignment="1">
      <alignment horizontal="center"/>
    </xf>
    <xf numFmtId="0" fontId="6" fillId="12" borderId="10" xfId="0" applyFont="1" applyFill="1" applyBorder="1"/>
    <xf numFmtId="0" fontId="4" fillId="12" borderId="11" xfId="0" applyFont="1" applyFill="1" applyBorder="1" applyAlignment="1">
      <alignment horizontal="center"/>
    </xf>
    <xf numFmtId="187" fontId="6" fillId="12" borderId="10" xfId="1" applyNumberFormat="1" applyFont="1" applyFill="1" applyBorder="1"/>
    <xf numFmtId="187" fontId="5" fillId="12" borderId="11" xfId="1" applyNumberFormat="1" applyFont="1" applyFill="1" applyBorder="1" applyAlignment="1"/>
    <xf numFmtId="43" fontId="4" fillId="12" borderId="10" xfId="1" applyFont="1" applyFill="1" applyBorder="1" applyAlignment="1"/>
    <xf numFmtId="0" fontId="6" fillId="12" borderId="4" xfId="0" applyFont="1" applyFill="1" applyBorder="1" applyAlignment="1">
      <alignment horizontal="center"/>
    </xf>
    <xf numFmtId="0" fontId="6" fillId="12" borderId="4" xfId="0" applyFont="1" applyFill="1" applyBorder="1"/>
    <xf numFmtId="0" fontId="4" fillId="12" borderId="4" xfId="0" applyFont="1" applyFill="1" applyBorder="1" applyAlignment="1">
      <alignment horizontal="center"/>
    </xf>
    <xf numFmtId="187" fontId="6" fillId="12" borderId="4" xfId="1" applyNumberFormat="1" applyFont="1" applyFill="1" applyBorder="1"/>
    <xf numFmtId="187" fontId="5" fillId="12" borderId="4" xfId="1" applyNumberFormat="1" applyFont="1" applyFill="1" applyBorder="1" applyAlignment="1"/>
    <xf numFmtId="43" fontId="4" fillId="12" borderId="4" xfId="1" applyFont="1" applyFill="1" applyBorder="1"/>
    <xf numFmtId="43" fontId="4" fillId="12" borderId="4" xfId="1" applyFont="1" applyFill="1" applyBorder="1" applyAlignment="1"/>
    <xf numFmtId="0" fontId="6" fillId="13" borderId="10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187" fontId="6" fillId="9" borderId="10" xfId="1" applyNumberFormat="1" applyFont="1" applyFill="1" applyBorder="1"/>
    <xf numFmtId="187" fontId="5" fillId="9" borderId="11" xfId="1" applyNumberFormat="1" applyFont="1" applyFill="1" applyBorder="1" applyAlignment="1"/>
    <xf numFmtId="43" fontId="5" fillId="0" borderId="1" xfId="1" applyFont="1" applyBorder="1" applyAlignment="1"/>
    <xf numFmtId="187" fontId="4" fillId="0" borderId="1" xfId="1" applyNumberFormat="1" applyFont="1" applyBorder="1"/>
    <xf numFmtId="187" fontId="6" fillId="12" borderId="8" xfId="1" applyNumberFormat="1" applyFont="1" applyFill="1" applyBorder="1" applyAlignment="1"/>
    <xf numFmtId="187" fontId="6" fillId="4" borderId="8" xfId="1" applyNumberFormat="1" applyFont="1" applyFill="1" applyBorder="1" applyAlignment="1"/>
    <xf numFmtId="187" fontId="6" fillId="8" borderId="5" xfId="1" applyNumberFormat="1" applyFont="1" applyFill="1" applyBorder="1" applyAlignment="1"/>
    <xf numFmtId="187" fontId="6" fillId="9" borderId="5" xfId="1" applyNumberFormat="1" applyFont="1" applyFill="1" applyBorder="1" applyAlignment="1"/>
    <xf numFmtId="187" fontId="6" fillId="0" borderId="9" xfId="1" applyNumberFormat="1" applyFont="1" applyBorder="1" applyAlignment="1"/>
    <xf numFmtId="187" fontId="6" fillId="0" borderId="9" xfId="1" applyNumberFormat="1" applyFont="1" applyBorder="1" applyAlignment="1">
      <alignment vertical="center"/>
    </xf>
    <xf numFmtId="187" fontId="6" fillId="0" borderId="1" xfId="1" applyNumberFormat="1" applyFont="1" applyFill="1" applyBorder="1" applyAlignment="1"/>
    <xf numFmtId="187" fontId="5" fillId="0" borderId="9" xfId="1" applyNumberFormat="1" applyFont="1" applyFill="1" applyBorder="1" applyAlignment="1"/>
    <xf numFmtId="43" fontId="6" fillId="0" borderId="1" xfId="1" applyFont="1" applyFill="1" applyBorder="1" applyAlignment="1"/>
    <xf numFmtId="43" fontId="5" fillId="0" borderId="1" xfId="1" applyFont="1" applyFill="1" applyBorder="1" applyAlignment="1"/>
    <xf numFmtId="187" fontId="6" fillId="9" borderId="11" xfId="1" applyNumberFormat="1" applyFont="1" applyFill="1" applyBorder="1" applyAlignment="1"/>
    <xf numFmtId="187" fontId="6" fillId="5" borderId="5" xfId="1" applyNumberFormat="1" applyFont="1" applyFill="1" applyBorder="1" applyAlignment="1"/>
    <xf numFmtId="187" fontId="6" fillId="10" borderId="5" xfId="1" applyNumberFormat="1" applyFont="1" applyFill="1" applyBorder="1" applyAlignment="1"/>
    <xf numFmtId="187" fontId="6" fillId="3" borderId="4" xfId="1" applyNumberFormat="1" applyFont="1" applyFill="1" applyBorder="1"/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49</xdr:row>
      <xdr:rowOff>28575</xdr:rowOff>
    </xdr:from>
    <xdr:to>
      <xdr:col>4</xdr:col>
      <xdr:colOff>371476</xdr:colOff>
      <xdr:row>54</xdr:row>
      <xdr:rowOff>152401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0CBFB06-2A42-4DDB-A9C8-67F031BFD23F}"/>
            </a:ext>
          </a:extLst>
        </xdr:cNvPr>
        <xdr:cNvSpPr txBox="1"/>
      </xdr:nvSpPr>
      <xdr:spPr>
        <a:xfrm>
          <a:off x="3352800" y="14030325"/>
          <a:ext cx="2800351" cy="106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>
            <a:lnSpc>
              <a:spcPts val="192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พ.ต.อ.		</a:t>
          </a:r>
        </a:p>
        <a:p>
          <a:pPr>
            <a:lnSpc>
              <a:spcPts val="192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(เจนภพ  บุตรกินรี)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ผกก.สภ.เขาพนม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1600200</xdr:colOff>
      <xdr:row>1</xdr:row>
      <xdr:rowOff>190305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BDA6083-6F35-4536-AB4D-1E25037C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047875" cy="466530"/>
        </a:xfrm>
        <a:prstGeom prst="rect">
          <a:avLst/>
        </a:prstGeom>
      </xdr:spPr>
    </xdr:pic>
    <xdr:clientData/>
  </xdr:twoCellAnchor>
  <xdr:twoCellAnchor editAs="oneCell">
    <xdr:from>
      <xdr:col>1</xdr:col>
      <xdr:colOff>1585922</xdr:colOff>
      <xdr:row>0</xdr:row>
      <xdr:rowOff>42861</xdr:rowOff>
    </xdr:from>
    <xdr:to>
      <xdr:col>1</xdr:col>
      <xdr:colOff>2133122</xdr:colOff>
      <xdr:row>1</xdr:row>
      <xdr:rowOff>228204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30639B9-658B-4FD1-9B42-E8CDBE3E2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597" y="42861"/>
          <a:ext cx="547200" cy="471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tabSelected="1" workbookViewId="0">
      <selection activeCell="E63" sqref="E63:E64"/>
    </sheetView>
  </sheetViews>
  <sheetFormatPr defaultColWidth="8.75" defaultRowHeight="15" x14ac:dyDescent="0.25"/>
  <cols>
    <col min="1" max="1" width="5.875" style="1" customWidth="1"/>
    <col min="2" max="2" width="33.25" style="1" customWidth="1"/>
    <col min="3" max="3" width="20.25" style="135" customWidth="1"/>
    <col min="4" max="4" width="16.5" style="1" customWidth="1"/>
    <col min="5" max="5" width="16.875" style="1" customWidth="1"/>
    <col min="6" max="6" width="12.75" style="114" customWidth="1"/>
    <col min="7" max="7" width="25.75" style="1" customWidth="1"/>
    <col min="8" max="16384" width="8.75" style="1"/>
  </cols>
  <sheetData>
    <row r="1" spans="1:7" ht="23.1" customHeight="1" x14ac:dyDescent="0.25">
      <c r="A1" s="190" t="s">
        <v>50</v>
      </c>
      <c r="B1" s="190"/>
      <c r="C1" s="190"/>
      <c r="D1" s="190"/>
      <c r="E1" s="190"/>
      <c r="F1" s="190"/>
      <c r="G1" s="190"/>
    </row>
    <row r="2" spans="1:7" ht="23.1" customHeight="1" x14ac:dyDescent="0.25">
      <c r="A2" s="190" t="s">
        <v>45</v>
      </c>
      <c r="B2" s="190"/>
      <c r="C2" s="190"/>
      <c r="D2" s="190"/>
      <c r="E2" s="190"/>
      <c r="F2" s="190"/>
      <c r="G2" s="190"/>
    </row>
    <row r="3" spans="1:7" ht="22.5" customHeight="1" x14ac:dyDescent="0.25">
      <c r="A3" s="189" t="s">
        <v>49</v>
      </c>
      <c r="B3" s="189"/>
      <c r="C3" s="189"/>
      <c r="D3" s="189"/>
      <c r="E3" s="189"/>
      <c r="F3" s="189"/>
      <c r="G3" s="189"/>
    </row>
    <row r="4" spans="1:7" ht="32.25" customHeight="1" x14ac:dyDescent="0.25">
      <c r="A4" s="191" t="s">
        <v>0</v>
      </c>
      <c r="B4" s="191" t="s">
        <v>7</v>
      </c>
      <c r="C4" s="193" t="s">
        <v>2</v>
      </c>
      <c r="D4" s="191" t="s">
        <v>3</v>
      </c>
      <c r="E4" s="191" t="s">
        <v>4</v>
      </c>
      <c r="F4" s="195" t="s">
        <v>5</v>
      </c>
      <c r="G4" s="196" t="s">
        <v>6</v>
      </c>
    </row>
    <row r="5" spans="1:7" ht="31.5" customHeight="1" x14ac:dyDescent="0.25">
      <c r="A5" s="192"/>
      <c r="B5" s="192"/>
      <c r="C5" s="194"/>
      <c r="D5" s="192"/>
      <c r="E5" s="192"/>
      <c r="F5" s="195"/>
      <c r="G5" s="197"/>
    </row>
    <row r="6" spans="1:7" s="150" customFormat="1" ht="23.1" customHeight="1" x14ac:dyDescent="0.3">
      <c r="A6" s="151">
        <v>1</v>
      </c>
      <c r="B6" s="152" t="s">
        <v>27</v>
      </c>
      <c r="C6" s="153" t="s">
        <v>48</v>
      </c>
      <c r="D6" s="154">
        <v>23400</v>
      </c>
      <c r="E6" s="175">
        <v>23400</v>
      </c>
      <c r="F6" s="155">
        <f>E6*100/D6</f>
        <v>100</v>
      </c>
      <c r="G6" s="155" t="s">
        <v>33</v>
      </c>
    </row>
    <row r="7" spans="1:7" s="150" customFormat="1" ht="23.1" customHeight="1" x14ac:dyDescent="0.3">
      <c r="A7" s="156"/>
      <c r="B7" s="157" t="s">
        <v>28</v>
      </c>
      <c r="C7" s="158"/>
      <c r="D7" s="159"/>
      <c r="E7" s="160"/>
      <c r="F7" s="161"/>
      <c r="G7" s="161"/>
    </row>
    <row r="8" spans="1:7" s="150" customFormat="1" ht="23.1" customHeight="1" x14ac:dyDescent="0.3">
      <c r="A8" s="162"/>
      <c r="B8" s="163" t="s">
        <v>42</v>
      </c>
      <c r="C8" s="164"/>
      <c r="D8" s="165"/>
      <c r="E8" s="166"/>
      <c r="F8" s="167"/>
      <c r="G8" s="168"/>
    </row>
    <row r="9" spans="1:7" s="150" customFormat="1" ht="23.1" customHeight="1" x14ac:dyDescent="0.3">
      <c r="A9" s="23">
        <v>2</v>
      </c>
      <c r="B9" s="24" t="s">
        <v>27</v>
      </c>
      <c r="C9" s="115" t="s">
        <v>48</v>
      </c>
      <c r="D9" s="25">
        <v>3500</v>
      </c>
      <c r="E9" s="176">
        <v>2140</v>
      </c>
      <c r="F9" s="64">
        <f>E9*100/D9</f>
        <v>61.142857142857146</v>
      </c>
      <c r="G9" s="64" t="s">
        <v>33</v>
      </c>
    </row>
    <row r="10" spans="1:7" s="150" customFormat="1" ht="23.1" customHeight="1" x14ac:dyDescent="0.3">
      <c r="A10" s="26"/>
      <c r="B10" s="27" t="s">
        <v>28</v>
      </c>
      <c r="C10" s="116"/>
      <c r="D10" s="28"/>
      <c r="E10" s="66"/>
      <c r="F10" s="68"/>
      <c r="G10" s="68"/>
    </row>
    <row r="11" spans="1:7" s="150" customFormat="1" ht="23.1" customHeight="1" x14ac:dyDescent="0.3">
      <c r="A11" s="29"/>
      <c r="B11" s="30" t="s">
        <v>43</v>
      </c>
      <c r="C11" s="117"/>
      <c r="D11" s="31"/>
      <c r="E11" s="67"/>
      <c r="F11" s="97"/>
      <c r="G11" s="65"/>
    </row>
    <row r="12" spans="1:7" s="150" customFormat="1" ht="23.1" customHeight="1" x14ac:dyDescent="0.3">
      <c r="A12" s="169">
        <v>3</v>
      </c>
      <c r="B12" s="61" t="s">
        <v>46</v>
      </c>
      <c r="C12" s="170" t="s">
        <v>48</v>
      </c>
      <c r="D12" s="171">
        <v>145650</v>
      </c>
      <c r="E12" s="185">
        <v>141800</v>
      </c>
      <c r="F12" s="111">
        <v>0</v>
      </c>
      <c r="G12" s="95" t="s">
        <v>32</v>
      </c>
    </row>
    <row r="13" spans="1:7" s="150" customFormat="1" ht="23.1" customHeight="1" x14ac:dyDescent="0.3">
      <c r="A13" s="169"/>
      <c r="B13" s="61" t="s">
        <v>47</v>
      </c>
      <c r="C13" s="170"/>
      <c r="D13" s="171"/>
      <c r="E13" s="172"/>
      <c r="F13" s="111"/>
      <c r="G13" s="95"/>
    </row>
    <row r="14" spans="1:7" s="150" customFormat="1" ht="23.1" customHeight="1" x14ac:dyDescent="0.3">
      <c r="A14" s="169"/>
      <c r="B14" s="61"/>
      <c r="C14" s="170"/>
      <c r="D14" s="171"/>
      <c r="E14" s="172"/>
      <c r="F14" s="111"/>
      <c r="G14" s="95"/>
    </row>
    <row r="15" spans="1:7" ht="23.1" customHeight="1" x14ac:dyDescent="0.3">
      <c r="A15" s="32">
        <v>4</v>
      </c>
      <c r="B15" s="33" t="s">
        <v>23</v>
      </c>
      <c r="C15" s="118" t="s">
        <v>31</v>
      </c>
      <c r="D15" s="34">
        <v>52950</v>
      </c>
      <c r="E15" s="186">
        <v>8400</v>
      </c>
      <c r="F15" s="98">
        <f>E15*100/D15</f>
        <v>15.864022662889518</v>
      </c>
      <c r="G15" s="75" t="s">
        <v>33</v>
      </c>
    </row>
    <row r="16" spans="1:7" ht="23.1" customHeight="1" x14ac:dyDescent="0.3">
      <c r="A16" s="35"/>
      <c r="B16" s="36" t="s">
        <v>24</v>
      </c>
      <c r="C16" s="119" t="s">
        <v>48</v>
      </c>
      <c r="D16" s="37"/>
      <c r="E16" s="70"/>
      <c r="F16" s="99"/>
      <c r="G16" s="76"/>
    </row>
    <row r="17" spans="1:7" ht="23.1" customHeight="1" x14ac:dyDescent="0.3">
      <c r="A17" s="35"/>
      <c r="B17" s="38"/>
      <c r="C17" s="120"/>
      <c r="D17" s="37"/>
      <c r="E17" s="69"/>
      <c r="F17" s="100"/>
      <c r="G17" s="74"/>
    </row>
    <row r="18" spans="1:7" ht="23.1" customHeight="1" x14ac:dyDescent="0.3">
      <c r="A18" s="39">
        <v>5</v>
      </c>
      <c r="B18" s="40" t="s">
        <v>25</v>
      </c>
      <c r="C18" s="121" t="s">
        <v>31</v>
      </c>
      <c r="D18" s="41">
        <v>39000</v>
      </c>
      <c r="E18" s="71">
        <v>0</v>
      </c>
      <c r="F18" s="101">
        <f>E18*100/D18</f>
        <v>0</v>
      </c>
      <c r="G18" s="78" t="s">
        <v>33</v>
      </c>
    </row>
    <row r="19" spans="1:7" ht="23.1" customHeight="1" x14ac:dyDescent="0.3">
      <c r="A19" s="42"/>
      <c r="B19" s="43" t="s">
        <v>26</v>
      </c>
      <c r="C19" s="122" t="s">
        <v>48</v>
      </c>
      <c r="D19" s="44"/>
      <c r="E19" s="73"/>
      <c r="F19" s="102"/>
      <c r="G19" s="79"/>
    </row>
    <row r="20" spans="1:7" ht="23.1" customHeight="1" x14ac:dyDescent="0.3">
      <c r="A20" s="42"/>
      <c r="B20" s="43"/>
      <c r="C20" s="123"/>
      <c r="D20" s="45"/>
      <c r="E20" s="72"/>
      <c r="F20" s="103"/>
      <c r="G20" s="77"/>
    </row>
    <row r="21" spans="1:7" ht="23.1" customHeight="1" x14ac:dyDescent="0.3">
      <c r="A21" s="15">
        <v>6</v>
      </c>
      <c r="B21" s="16" t="s">
        <v>29</v>
      </c>
      <c r="C21" s="124" t="s">
        <v>31</v>
      </c>
      <c r="D21" s="17">
        <v>28750</v>
      </c>
      <c r="E21" s="80">
        <v>0</v>
      </c>
      <c r="F21" s="104">
        <f>E21*100/D21</f>
        <v>0</v>
      </c>
      <c r="G21" s="84" t="s">
        <v>33</v>
      </c>
    </row>
    <row r="22" spans="1:7" ht="23.1" customHeight="1" x14ac:dyDescent="0.3">
      <c r="A22" s="18"/>
      <c r="B22" s="19" t="s">
        <v>30</v>
      </c>
      <c r="C22" s="125" t="s">
        <v>48</v>
      </c>
      <c r="D22" s="20"/>
      <c r="E22" s="82"/>
      <c r="F22" s="105"/>
      <c r="G22" s="85"/>
    </row>
    <row r="23" spans="1:7" ht="20.25" x14ac:dyDescent="0.3">
      <c r="A23" s="21"/>
      <c r="B23" s="22"/>
      <c r="C23" s="126"/>
      <c r="D23" s="188"/>
      <c r="E23" s="81"/>
      <c r="F23" s="106"/>
      <c r="G23" s="83"/>
    </row>
    <row r="24" spans="1:7" ht="23.1" customHeight="1" x14ac:dyDescent="0.3">
      <c r="A24" s="53">
        <v>7</v>
      </c>
      <c r="B24" s="54" t="s">
        <v>19</v>
      </c>
      <c r="C24" s="127" t="s">
        <v>48</v>
      </c>
      <c r="D24" s="46">
        <v>58500</v>
      </c>
      <c r="E24" s="177">
        <v>58500</v>
      </c>
      <c r="F24" s="107">
        <f>E24*100/D24</f>
        <v>100</v>
      </c>
      <c r="G24" s="89" t="s">
        <v>33</v>
      </c>
    </row>
    <row r="25" spans="1:7" ht="23.1" customHeight="1" x14ac:dyDescent="0.3">
      <c r="A25" s="55"/>
      <c r="B25" s="56" t="s">
        <v>20</v>
      </c>
      <c r="C25" s="128"/>
      <c r="D25" s="47"/>
      <c r="E25" s="87"/>
      <c r="F25" s="108"/>
      <c r="G25" s="90"/>
    </row>
    <row r="26" spans="1:7" ht="23.1" customHeight="1" x14ac:dyDescent="0.3">
      <c r="A26" s="57"/>
      <c r="B26" s="56"/>
      <c r="C26" s="129"/>
      <c r="D26" s="48"/>
      <c r="E26" s="86"/>
      <c r="F26" s="109"/>
      <c r="G26" s="88"/>
    </row>
    <row r="27" spans="1:7" ht="23.1" customHeight="1" x14ac:dyDescent="0.3">
      <c r="A27" s="58">
        <v>8</v>
      </c>
      <c r="B27" s="59" t="s">
        <v>21</v>
      </c>
      <c r="C27" s="130" t="s">
        <v>31</v>
      </c>
      <c r="D27" s="49">
        <v>19900</v>
      </c>
      <c r="E27" s="178">
        <v>19900</v>
      </c>
      <c r="F27" s="110">
        <f>E27*100/D27</f>
        <v>100</v>
      </c>
      <c r="G27" s="93" t="s">
        <v>33</v>
      </c>
    </row>
    <row r="28" spans="1:7" ht="23.1" customHeight="1" x14ac:dyDescent="0.3">
      <c r="A28" s="60"/>
      <c r="B28" s="61" t="s">
        <v>22</v>
      </c>
      <c r="C28" s="131" t="s">
        <v>48</v>
      </c>
      <c r="D28" s="50"/>
      <c r="E28" s="92"/>
      <c r="F28" s="111"/>
      <c r="G28" s="95"/>
    </row>
    <row r="29" spans="1:7" ht="23.1" customHeight="1" x14ac:dyDescent="0.3">
      <c r="A29" s="62"/>
      <c r="B29" s="63"/>
      <c r="C29" s="132"/>
      <c r="D29" s="51"/>
      <c r="E29" s="91"/>
      <c r="F29" s="112"/>
      <c r="G29" s="94"/>
    </row>
    <row r="30" spans="1:7" ht="23.1" customHeight="1" x14ac:dyDescent="0.3">
      <c r="A30" s="136">
        <v>9</v>
      </c>
      <c r="B30" s="137" t="s">
        <v>34</v>
      </c>
      <c r="C30" s="138" t="s">
        <v>48</v>
      </c>
      <c r="D30" s="139">
        <v>68000</v>
      </c>
      <c r="E30" s="187">
        <v>62922</v>
      </c>
      <c r="F30" s="140">
        <f>E30*100/D30</f>
        <v>92.53235294117647</v>
      </c>
      <c r="G30" s="141" t="s">
        <v>35</v>
      </c>
    </row>
    <row r="31" spans="1:7" ht="23.1" customHeight="1" x14ac:dyDescent="0.3">
      <c r="A31" s="142"/>
      <c r="B31" s="143"/>
      <c r="C31" s="144"/>
      <c r="D31" s="145"/>
      <c r="E31" s="146"/>
      <c r="F31" s="147"/>
      <c r="G31" s="148" t="s">
        <v>36</v>
      </c>
    </row>
    <row r="32" spans="1:7" ht="23.1" customHeight="1" x14ac:dyDescent="0.3">
      <c r="A32" s="4">
        <v>10</v>
      </c>
      <c r="B32" s="5" t="s">
        <v>8</v>
      </c>
      <c r="C32" s="133" t="s">
        <v>48</v>
      </c>
      <c r="D32" s="174">
        <v>499200</v>
      </c>
      <c r="E32" s="179">
        <v>498335</v>
      </c>
      <c r="F32" s="7" t="e">
        <f>E32*100/#REF!</f>
        <v>#REF!</v>
      </c>
      <c r="G32" s="3" t="s">
        <v>33</v>
      </c>
    </row>
    <row r="33" spans="1:7" ht="23.1" customHeight="1" x14ac:dyDescent="0.3">
      <c r="A33" s="4">
        <v>11</v>
      </c>
      <c r="B33" s="5" t="s">
        <v>9</v>
      </c>
      <c r="C33" s="133" t="s">
        <v>48</v>
      </c>
      <c r="D33" s="6">
        <v>69600</v>
      </c>
      <c r="E33" s="179">
        <v>59400</v>
      </c>
      <c r="F33" s="7">
        <f>E33*100/D33</f>
        <v>85.34482758620689</v>
      </c>
      <c r="G33" s="3" t="s">
        <v>33</v>
      </c>
    </row>
    <row r="34" spans="1:7" ht="23.1" customHeight="1" x14ac:dyDescent="0.3">
      <c r="A34" s="4">
        <v>12</v>
      </c>
      <c r="B34" s="5" t="s">
        <v>10</v>
      </c>
      <c r="C34" s="133" t="s">
        <v>48</v>
      </c>
      <c r="D34" s="6">
        <v>12500</v>
      </c>
      <c r="E34" s="179">
        <v>12500</v>
      </c>
      <c r="F34" s="7">
        <f>E34*100/D34</f>
        <v>100</v>
      </c>
      <c r="G34" s="3" t="s">
        <v>33</v>
      </c>
    </row>
    <row r="35" spans="1:7" ht="23.1" customHeight="1" x14ac:dyDescent="0.3">
      <c r="A35" s="4">
        <v>13</v>
      </c>
      <c r="B35" s="5" t="s">
        <v>11</v>
      </c>
      <c r="C35" s="133" t="s">
        <v>48</v>
      </c>
      <c r="D35" s="6">
        <v>27600</v>
      </c>
      <c r="E35" s="179">
        <v>13030</v>
      </c>
      <c r="F35" s="7">
        <f>E35*100/D35</f>
        <v>47.210144927536234</v>
      </c>
      <c r="G35" s="3" t="s">
        <v>33</v>
      </c>
    </row>
    <row r="36" spans="1:7" ht="23.1" customHeight="1" x14ac:dyDescent="0.3">
      <c r="A36" s="4">
        <v>14</v>
      </c>
      <c r="B36" s="5" t="s">
        <v>12</v>
      </c>
      <c r="C36" s="133" t="s">
        <v>48</v>
      </c>
      <c r="D36" s="6">
        <v>4800</v>
      </c>
      <c r="E36" s="179">
        <v>3250</v>
      </c>
      <c r="F36" s="7">
        <f>E36*100/D36</f>
        <v>67.708333333333329</v>
      </c>
      <c r="G36" s="3" t="s">
        <v>33</v>
      </c>
    </row>
    <row r="37" spans="1:7" s="2" customFormat="1" ht="23.1" customHeight="1" x14ac:dyDescent="0.3">
      <c r="A37" s="4">
        <v>15</v>
      </c>
      <c r="B37" s="8" t="s">
        <v>13</v>
      </c>
      <c r="C37" s="133" t="s">
        <v>48</v>
      </c>
      <c r="D37" s="9">
        <v>785800</v>
      </c>
      <c r="E37" s="180">
        <v>203840</v>
      </c>
      <c r="F37" s="7">
        <f>E37*100/D37</f>
        <v>25.940442860778823</v>
      </c>
      <c r="G37" s="3" t="s">
        <v>33</v>
      </c>
    </row>
    <row r="38" spans="1:7" ht="23.1" customHeight="1" x14ac:dyDescent="0.3">
      <c r="A38" s="4">
        <v>16</v>
      </c>
      <c r="B38" s="5" t="s">
        <v>14</v>
      </c>
      <c r="C38" s="133" t="s">
        <v>48</v>
      </c>
      <c r="D38" s="6">
        <v>3500</v>
      </c>
      <c r="E38" s="10"/>
      <c r="F38" s="7">
        <f t="shared" ref="F38:F45" si="0">E38*100/D38</f>
        <v>0</v>
      </c>
      <c r="G38" s="3" t="s">
        <v>33</v>
      </c>
    </row>
    <row r="39" spans="1:7" ht="23.1" customHeight="1" x14ac:dyDescent="0.3">
      <c r="A39" s="4">
        <v>17</v>
      </c>
      <c r="B39" s="5" t="s">
        <v>15</v>
      </c>
      <c r="C39" s="133" t="s">
        <v>48</v>
      </c>
      <c r="D39" s="6">
        <v>28800</v>
      </c>
      <c r="E39" s="179">
        <v>9950</v>
      </c>
      <c r="F39" s="7">
        <f t="shared" si="0"/>
        <v>34.548611111111114</v>
      </c>
      <c r="G39" s="3" t="s">
        <v>33</v>
      </c>
    </row>
    <row r="40" spans="1:7" s="13" customFormat="1" ht="23.1" customHeight="1" x14ac:dyDescent="0.3">
      <c r="A40" s="11"/>
      <c r="B40" s="12" t="s">
        <v>16</v>
      </c>
      <c r="C40" s="134"/>
      <c r="D40" s="96">
        <f>SUM(D33:D39)</f>
        <v>932600</v>
      </c>
      <c r="E40" s="96">
        <f>SUM(E32:E39)</f>
        <v>800305</v>
      </c>
      <c r="F40" s="149">
        <f t="shared" si="0"/>
        <v>85.814389877761101</v>
      </c>
      <c r="G40" s="149"/>
    </row>
    <row r="41" spans="1:7" ht="23.1" customHeight="1" x14ac:dyDescent="0.3">
      <c r="A41" s="4">
        <v>18</v>
      </c>
      <c r="B41" s="5" t="s">
        <v>17</v>
      </c>
      <c r="C41" s="133" t="s">
        <v>48</v>
      </c>
      <c r="D41" s="6">
        <v>35500</v>
      </c>
      <c r="E41" s="179">
        <v>35500</v>
      </c>
      <c r="F41" s="7">
        <f t="shared" si="0"/>
        <v>100</v>
      </c>
      <c r="G41" s="173" t="s">
        <v>37</v>
      </c>
    </row>
    <row r="42" spans="1:7" ht="23.1" customHeight="1" x14ac:dyDescent="0.3">
      <c r="A42" s="4">
        <v>19</v>
      </c>
      <c r="B42" s="5" t="s">
        <v>38</v>
      </c>
      <c r="C42" s="133" t="s">
        <v>48</v>
      </c>
      <c r="D42" s="6">
        <v>31600</v>
      </c>
      <c r="E42" s="182">
        <v>0</v>
      </c>
      <c r="F42" s="7">
        <f t="shared" si="0"/>
        <v>0</v>
      </c>
      <c r="G42" s="3" t="s">
        <v>33</v>
      </c>
    </row>
    <row r="43" spans="1:7" ht="23.1" customHeight="1" x14ac:dyDescent="0.3">
      <c r="A43" s="4">
        <v>20</v>
      </c>
      <c r="B43" s="5" t="s">
        <v>39</v>
      </c>
      <c r="C43" s="133" t="s">
        <v>48</v>
      </c>
      <c r="D43" s="181">
        <v>6600</v>
      </c>
      <c r="E43" s="182">
        <v>0</v>
      </c>
      <c r="F43" s="183">
        <f t="shared" si="0"/>
        <v>0</v>
      </c>
      <c r="G43" s="184" t="s">
        <v>44</v>
      </c>
    </row>
    <row r="44" spans="1:7" ht="23.1" customHeight="1" x14ac:dyDescent="0.3">
      <c r="A44" s="4">
        <v>21</v>
      </c>
      <c r="B44" s="5" t="s">
        <v>40</v>
      </c>
      <c r="C44" s="133" t="s">
        <v>48</v>
      </c>
      <c r="D44" s="6">
        <v>40000</v>
      </c>
      <c r="E44" s="10">
        <v>0</v>
      </c>
      <c r="F44" s="7">
        <f t="shared" si="0"/>
        <v>0</v>
      </c>
      <c r="G44" s="3" t="s">
        <v>33</v>
      </c>
    </row>
    <row r="45" spans="1:7" ht="23.1" customHeight="1" x14ac:dyDescent="0.3">
      <c r="A45" s="4">
        <v>22</v>
      </c>
      <c r="B45" s="5" t="s">
        <v>41</v>
      </c>
      <c r="C45" s="133" t="s">
        <v>48</v>
      </c>
      <c r="D45" s="6">
        <v>1800</v>
      </c>
      <c r="E45" s="10">
        <v>0</v>
      </c>
      <c r="F45" s="7">
        <f t="shared" si="0"/>
        <v>0</v>
      </c>
      <c r="G45" s="3" t="s">
        <v>33</v>
      </c>
    </row>
    <row r="46" spans="1:7" ht="23.1" customHeight="1" x14ac:dyDescent="0.3">
      <c r="A46" s="4">
        <v>23</v>
      </c>
      <c r="B46" s="5" t="s">
        <v>18</v>
      </c>
      <c r="C46" s="133" t="s">
        <v>48</v>
      </c>
      <c r="D46" s="6">
        <v>200</v>
      </c>
      <c r="E46" s="10">
        <v>0</v>
      </c>
      <c r="F46" s="113">
        <v>0</v>
      </c>
      <c r="G46" s="3" t="s">
        <v>33</v>
      </c>
    </row>
    <row r="47" spans="1:7" s="13" customFormat="1" ht="23.1" customHeight="1" x14ac:dyDescent="0.3">
      <c r="A47" s="14" t="s">
        <v>1</v>
      </c>
      <c r="B47" s="52"/>
      <c r="C47" s="134"/>
      <c r="D47" s="96">
        <f>SUM(D40:D46)</f>
        <v>1048300</v>
      </c>
      <c r="E47" s="96">
        <f>SUM(E40:E46)</f>
        <v>835805</v>
      </c>
      <c r="F47" s="149">
        <f>E47*100/D47</f>
        <v>79.729562148240007</v>
      </c>
      <c r="G47" s="149"/>
    </row>
    <row r="48" spans="1:7" ht="14.25" customHeight="1" x14ac:dyDescent="0.25"/>
    <row r="49" ht="14.25" customHeight="1" x14ac:dyDescent="0.25"/>
    <row r="50" ht="14.25" customHeight="1" x14ac:dyDescent="0.25"/>
  </sheetData>
  <mergeCells count="10">
    <mergeCell ref="A1:G1"/>
    <mergeCell ref="D4:D5"/>
    <mergeCell ref="C4:C5"/>
    <mergeCell ref="A2:G2"/>
    <mergeCell ref="A3:G3"/>
    <mergeCell ref="A4:A5"/>
    <mergeCell ref="B4:B5"/>
    <mergeCell ref="E4:E5"/>
    <mergeCell ref="F4:F5"/>
    <mergeCell ref="G4:G5"/>
  </mergeCells>
  <pageMargins left="0.31496062992125984" right="0.11811023622047244" top="0.27559055118110237" bottom="0.19685039370078741" header="0.31496062992125984" footer="0.31496062992125984"/>
  <pageSetup paperSize="9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รายงานการใช่จ่าย</vt:lpstr>
      <vt:lpstr>รายงานการใช่จ่าย!Print_Titles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2025-04-10T04:20:19Z</cp:lastPrinted>
  <dcterms:created xsi:type="dcterms:W3CDTF">2024-01-10T07:59:11Z</dcterms:created>
  <dcterms:modified xsi:type="dcterms:W3CDTF">2025-04-10T04:21:14Z</dcterms:modified>
</cp:coreProperties>
</file>